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8813A80-404E-4330-9227-C449A3CC5487}" xr6:coauthVersionLast="47" xr6:coauthVersionMax="47" xr10:uidLastSave="{00000000-0000-0000-0000-000000000000}"/>
  <bookViews>
    <workbookView xWindow="-120" yWindow="-120" windowWidth="24240" windowHeight="131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I195" i="1"/>
  <c r="J176" i="1"/>
  <c r="J157" i="1"/>
  <c r="H138" i="1"/>
  <c r="J138" i="1"/>
  <c r="I138" i="1"/>
  <c r="I119" i="1"/>
  <c r="J119" i="1"/>
  <c r="G119" i="1"/>
  <c r="H119" i="1"/>
  <c r="J100" i="1"/>
  <c r="I100" i="1"/>
  <c r="H100" i="1"/>
  <c r="G100" i="1"/>
  <c r="F100" i="1"/>
  <c r="J81" i="1"/>
  <c r="F81" i="1"/>
  <c r="H81" i="1"/>
  <c r="I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<sst xmlns="http://schemas.openxmlformats.org/spreadsheetml/2006/main" count="304" uniqueCount="78">
  <si>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</si>
  <si>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</si>
  <si>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</si>
  <si>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</si>
  <si>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</si>
  <si>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</si>
  <si>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</si>
  <si>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</si>
  <si>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</si>
  <si>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</si>
  <si>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</si>
  <si>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</si>
  <si>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</si>
  <si>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</si>
  <si>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</si>
  <si>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</si>
  <si>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</si>
  <si>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</si>
  <si>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</si>
  <si>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</si>
  <si>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</si>
  <si>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</si>
  <si>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</si>
  <si>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</si>
  <si>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</si>
  <si>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</si>
  <si>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</si>
  <si>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</si>
  <si>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</si>
  <si>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</si>
  <si>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</si>
  <si>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</si>
  <si>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</si>
  <si>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</si>
  <si>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</si>
  <si>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Лужницкая ООШ</t>
  </si>
  <si>
    <t>директор</t>
  </si>
  <si>
    <t>Билан Т.А.</t>
  </si>
  <si>
    <t>29.08.2023 года</t>
  </si>
  <si>
    <t>Каша овсяная вязкая</t>
  </si>
  <si>
    <t>Кисель из концентрата</t>
  </si>
  <si>
    <t>Масло сливочное порционно</t>
  </si>
  <si>
    <t>Хлеб пшеничный</t>
  </si>
  <si>
    <t>Печенье сахарное</t>
  </si>
  <si>
    <t>Апельсин</t>
  </si>
  <si>
    <t>Суп картоф. С макар изделиями с куриным мясом</t>
  </si>
  <si>
    <t>Плов из мяса птицы</t>
  </si>
  <si>
    <t>Чай с молоком</t>
  </si>
  <si>
    <t>Салат из капусты и моркови с растительным маслом</t>
  </si>
  <si>
    <t>Хлеб ржаной</t>
  </si>
  <si>
    <t>Каша манная молочная жидкая</t>
  </si>
  <si>
    <t>Сок фруктовый</t>
  </si>
  <si>
    <t>Яблоко</t>
  </si>
  <si>
    <t>Борщ с капустой и картофелем и куриным мясом</t>
  </si>
  <si>
    <t>Сметана</t>
  </si>
  <si>
    <t>Картофель тушеный с курицей</t>
  </si>
  <si>
    <t>Салат из зеленого горошка с репчатым луком</t>
  </si>
  <si>
    <t>Компот из смеси сухофруктов</t>
  </si>
  <si>
    <t>Суп молочный с вермишелью</t>
  </si>
  <si>
    <t>Какао с молоком</t>
  </si>
  <si>
    <t>Сыр порционно</t>
  </si>
  <si>
    <t>Суп гороховый с куриным мясом</t>
  </si>
  <si>
    <t>Каша гречневая рассыпчатая</t>
  </si>
  <si>
    <t>Гуляш из мяса птицы</t>
  </si>
  <si>
    <t>Чай с сахаром</t>
  </si>
  <si>
    <t>Салат из соленых огурцов с репчатым луком</t>
  </si>
  <si>
    <t>Суп молочный с гречневой крупой</t>
  </si>
  <si>
    <t>Рассольник петербургский</t>
  </si>
  <si>
    <t>Макароны отварные</t>
  </si>
  <si>
    <t>Котлета свино-говяжья</t>
  </si>
  <si>
    <t>Винегрет с репчатым луком</t>
  </si>
  <si>
    <t>Суп молочный с крупой(рис)</t>
  </si>
  <si>
    <t>Груша</t>
  </si>
  <si>
    <t>Яйцо вареное</t>
  </si>
  <si>
    <t>Щи из свежей капусты с картофелем</t>
  </si>
  <si>
    <t>Пюре картофельное</t>
  </si>
  <si>
    <t>Рыба припущенная с овощами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</si>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</sst>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3" t="s">
        <v>38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5.36</v>
      </c>
      <c r="H6" s="40">
        <v>2.96</v>
      </c>
      <c r="I6" s="40">
        <v>0.44</v>
      </c>
      <c r="J6" s="40">
        <v>147.72</v>
      </c>
      <c r="K6" s="41">
        <v>308</v>
      </c>
    </row>
    <row r="7" spans="1:11" ht="15" x14ac:dyDescent="0.25">
      <c r="A7" s="23"/>
      <c r="B7" s="15"/>
      <c r="C7" s="11"/>
      <c r="D7" s="6"/>
      <c r="E7" s="42" t="s">
        <v>41</v>
      </c>
      <c r="F7" s="43">
        <v>10</v>
      </c>
      <c r="G7" s="43">
        <v>0</v>
      </c>
      <c r="H7" s="43">
        <v>8.1999999999999993</v>
      </c>
      <c r="I7" s="43">
        <v>0.1</v>
      </c>
      <c r="J7" s="43">
        <v>75</v>
      </c>
      <c r="K7" s="44">
        <v>41</v>
      </c>
    </row>
    <row r="8" spans="1:11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1.36</v>
      </c>
      <c r="H8" s="43">
        <v>0</v>
      </c>
      <c r="I8" s="43">
        <v>29.02</v>
      </c>
      <c r="J8" s="43">
        <v>121.52</v>
      </c>
      <c r="K8" s="44">
        <v>517</v>
      </c>
    </row>
    <row r="9" spans="1:11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2.64</v>
      </c>
      <c r="H9" s="43">
        <v>0.51</v>
      </c>
      <c r="I9" s="43">
        <v>8.82</v>
      </c>
      <c r="J9" s="43">
        <v>50.4</v>
      </c>
      <c r="K9" s="44">
        <v>13001</v>
      </c>
    </row>
    <row r="10" spans="1:11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/>
    </row>
    <row r="11" spans="1:11" ht="15" x14ac:dyDescent="0.25">
      <c r="A11" s="23"/>
      <c r="B11" s="15"/>
      <c r="C11" s="11"/>
      <c r="D11" s="6"/>
      <c r="E11" s="42" t="s">
        <v>43</v>
      </c>
      <c r="F11" s="43">
        <v>50</v>
      </c>
      <c r="G11" s="43">
        <v>2.2999999999999998</v>
      </c>
      <c r="H11" s="43">
        <v>10.5</v>
      </c>
      <c r="I11" s="43">
        <v>20.5</v>
      </c>
      <c r="J11" s="43">
        <v>186.05</v>
      </c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12.560000000000002</v>
      </c>
      <c r="H13" s="19">
        <f t="shared" si="0"/>
        <v>22.369999999999997</v>
      </c>
      <c r="I13" s="19">
        <f t="shared" si="0"/>
        <v>66.97999999999999</v>
      </c>
      <c r="J13" s="19">
        <f t="shared" si="0"/>
        <v>623.69000000000005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1.65</v>
      </c>
      <c r="H14" s="43">
        <v>7.08</v>
      </c>
      <c r="I14" s="43">
        <v>4.92</v>
      </c>
      <c r="J14" s="43">
        <v>90.77</v>
      </c>
      <c r="K14" s="44">
        <v>11</v>
      </c>
    </row>
    <row r="15" spans="1:11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5.38</v>
      </c>
      <c r="H15" s="43">
        <v>4.68</v>
      </c>
      <c r="I15" s="43">
        <v>13.71</v>
      </c>
      <c r="J15" s="43">
        <v>121.4</v>
      </c>
      <c r="K15" s="44">
        <v>208</v>
      </c>
    </row>
    <row r="16" spans="1:11" ht="15" x14ac:dyDescent="0.25">
      <c r="A16" s="23"/>
      <c r="B16" s="15"/>
      <c r="C16" s="11"/>
      <c r="D16" s="7" t="s">
        <v>28</v>
      </c>
      <c r="E16" s="42" t="s">
        <v>46</v>
      </c>
      <c r="F16" s="43">
        <v>210</v>
      </c>
      <c r="G16" s="43">
        <v>20.3</v>
      </c>
      <c r="H16" s="43">
        <v>17</v>
      </c>
      <c r="I16" s="43">
        <v>35.69</v>
      </c>
      <c r="J16" s="43">
        <v>377</v>
      </c>
      <c r="K16" s="44">
        <v>304</v>
      </c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945</v>
      </c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2.64</v>
      </c>
      <c r="H20" s="43">
        <v>0.48</v>
      </c>
      <c r="I20" s="43">
        <v>13.36</v>
      </c>
      <c r="J20" s="43">
        <v>66.16</v>
      </c>
      <c r="K20" s="44">
        <v>13002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31.369999999999997</v>
      </c>
      <c r="H23" s="19">
        <f t="shared" si="1"/>
        <v>30.84</v>
      </c>
      <c r="I23" s="19">
        <f t="shared" si="1"/>
        <v>84.08</v>
      </c>
      <c r="J23" s="19">
        <f t="shared" si="1"/>
        <v>741.33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1340</v>
      </c>
      <c r="G24" s="32">
        <f t="shared" ref="G24:J24" si="2">G13+G23</f>
        <v>43.93</v>
      </c>
      <c r="H24" s="32">
        <f t="shared" si="2"/>
        <v>53.209999999999994</v>
      </c>
      <c r="I24" s="32">
        <f t="shared" si="2"/>
        <v>151.06</v>
      </c>
      <c r="J24" s="32">
        <f t="shared" si="2"/>
        <v>1365.02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6.24</v>
      </c>
      <c r="H25" s="40">
        <v>6.1</v>
      </c>
      <c r="I25" s="54">
        <v>19.7</v>
      </c>
      <c r="J25" s="40">
        <v>158.63999999999999</v>
      </c>
      <c r="K25" s="41">
        <v>390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22</v>
      </c>
      <c r="J27" s="43">
        <v>90</v>
      </c>
      <c r="K27" s="44">
        <v>399</v>
      </c>
    </row>
    <row r="28" spans="1:11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2.64</v>
      </c>
      <c r="H28" s="43">
        <v>0.51</v>
      </c>
      <c r="I28" s="43">
        <v>8.82</v>
      </c>
      <c r="J28" s="43">
        <v>50.4</v>
      </c>
      <c r="K28" s="44">
        <v>13001</v>
      </c>
    </row>
    <row r="29" spans="1:11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</row>
    <row r="30" spans="1:11" ht="15" x14ac:dyDescent="0.25">
      <c r="A30" s="14"/>
      <c r="B30" s="15"/>
      <c r="C30" s="11"/>
      <c r="D30" s="6"/>
      <c r="E30" s="42" t="s">
        <v>41</v>
      </c>
      <c r="F30" s="43">
        <v>10</v>
      </c>
      <c r="G30" s="43">
        <v>0</v>
      </c>
      <c r="H30" s="43">
        <v>8.1999999999999993</v>
      </c>
      <c r="I30" s="43">
        <v>0.1</v>
      </c>
      <c r="J30" s="43">
        <v>75</v>
      </c>
      <c r="K30" s="44">
        <v>41</v>
      </c>
    </row>
    <row r="31" spans="1:11" ht="15" x14ac:dyDescent="0.25">
      <c r="A31" s="14"/>
      <c r="B31" s="15"/>
      <c r="C31" s="11"/>
      <c r="D31" s="6"/>
      <c r="E31" s="42" t="s">
        <v>43</v>
      </c>
      <c r="F31" s="43">
        <v>50</v>
      </c>
      <c r="G31" s="43">
        <v>2.2999999999999998</v>
      </c>
      <c r="H31" s="55">
        <v>10.5</v>
      </c>
      <c r="I31" s="43">
        <v>20.5</v>
      </c>
      <c r="J31" s="43">
        <v>186.05</v>
      </c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3">SUM(G25:G31)</f>
        <v>11.580000000000002</v>
      </c>
      <c r="H32" s="19">
        <f t="shared" ref="H32" si="4">SUM(H25:H31)</f>
        <v>25.71</v>
      </c>
      <c r="I32" s="19">
        <f t="shared" ref="I32" si="5">SUM(I25:I31)</f>
        <v>80.920000000000016</v>
      </c>
      <c r="J32" s="19">
        <f t="shared" ref="J32" si="6">SUM(J25:J31)</f>
        <v>607.08999999999992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2.98</v>
      </c>
      <c r="H33" s="43">
        <v>5.19</v>
      </c>
      <c r="I33" s="43">
        <v>6.25</v>
      </c>
      <c r="J33" s="43">
        <v>83.6</v>
      </c>
      <c r="K33" s="44">
        <v>33</v>
      </c>
    </row>
    <row r="34" spans="1:11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4.68</v>
      </c>
      <c r="H34" s="43">
        <v>6.34</v>
      </c>
      <c r="I34" s="43">
        <v>100.2</v>
      </c>
      <c r="J34" s="43">
        <v>119.6</v>
      </c>
      <c r="K34" s="44">
        <v>170</v>
      </c>
    </row>
    <row r="35" spans="1:11" ht="15" x14ac:dyDescent="0.25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12.6</v>
      </c>
      <c r="H35" s="43">
        <v>9.8000000000000007</v>
      </c>
      <c r="I35" s="43">
        <v>19.399999999999999</v>
      </c>
      <c r="J35" s="43">
        <v>222</v>
      </c>
      <c r="K35" s="44">
        <v>489</v>
      </c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2.64</v>
      </c>
      <c r="H39" s="43">
        <v>0.48</v>
      </c>
      <c r="I39" s="43">
        <v>13.36</v>
      </c>
      <c r="J39" s="43">
        <v>66.16</v>
      </c>
      <c r="K39" s="44">
        <v>13002</v>
      </c>
    </row>
    <row r="40" spans="1:11" ht="15" x14ac:dyDescent="0.25">
      <c r="A40" s="14"/>
      <c r="B40" s="15"/>
      <c r="C40" s="11"/>
      <c r="D40" s="6"/>
      <c r="E40" s="42" t="s">
        <v>54</v>
      </c>
      <c r="F40" s="43">
        <v>10</v>
      </c>
      <c r="G40" s="43">
        <v>0.26</v>
      </c>
      <c r="H40" s="43">
        <v>1.5</v>
      </c>
      <c r="I40" s="43">
        <v>0.36</v>
      </c>
      <c r="J40" s="43">
        <v>16.2</v>
      </c>
      <c r="K40" s="44">
        <v>491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7">SUM(G33:G41)</f>
        <v>23.2</v>
      </c>
      <c r="H42" s="19">
        <f t="shared" ref="H42" si="8">SUM(H33:H41)</f>
        <v>23.310000000000002</v>
      </c>
      <c r="I42" s="19">
        <f t="shared" ref="I42" si="9">SUM(I33:I41)</f>
        <v>164.32999999999998</v>
      </c>
      <c r="J42" s="19">
        <f t="shared" ref="J42" si="10">SUM(J33:J41)</f>
        <v>601.76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1340</v>
      </c>
      <c r="G43" s="32">
        <f t="shared" ref="G43" si="11">G32+G42</f>
        <v>34.78</v>
      </c>
      <c r="H43" s="32">
        <f t="shared" ref="H43" si="12">H32+H42</f>
        <v>49.02</v>
      </c>
      <c r="I43" s="32">
        <f t="shared" ref="I43" si="13">I32+I42</f>
        <v>245.25</v>
      </c>
      <c r="J43" s="32">
        <f t="shared" ref="J43" si="14">J32+J42</f>
        <v>1208.8499999999999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5.75</v>
      </c>
      <c r="H44" s="40">
        <v>5.21</v>
      </c>
      <c r="I44" s="40">
        <v>18.84</v>
      </c>
      <c r="J44" s="40">
        <v>145.19999999999999</v>
      </c>
      <c r="K44" s="41">
        <v>93</v>
      </c>
    </row>
    <row r="45" spans="1:11" ht="15" x14ac:dyDescent="0.25">
      <c r="A45" s="23"/>
      <c r="B45" s="15"/>
      <c r="C45" s="11"/>
      <c r="D45" s="6"/>
      <c r="E45" s="42" t="s">
        <v>60</v>
      </c>
      <c r="F45" s="43">
        <v>15</v>
      </c>
      <c r="G45" s="43">
        <v>3.48</v>
      </c>
      <c r="H45" s="43">
        <v>4.43</v>
      </c>
      <c r="I45" s="43">
        <v>0</v>
      </c>
      <c r="J45" s="43">
        <v>54.6</v>
      </c>
      <c r="K45" s="44">
        <v>42</v>
      </c>
    </row>
    <row r="46" spans="1:11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>
        <v>959</v>
      </c>
    </row>
    <row r="47" spans="1:11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2.64</v>
      </c>
      <c r="H47" s="43">
        <v>0.51</v>
      </c>
      <c r="I47" s="43">
        <v>8.82</v>
      </c>
      <c r="J47" s="43">
        <v>50.4</v>
      </c>
      <c r="K47" s="44">
        <v>13001</v>
      </c>
    </row>
    <row r="48" spans="1:11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/>
    </row>
    <row r="49" spans="1:11" ht="15" x14ac:dyDescent="0.25">
      <c r="A49" s="23"/>
      <c r="B49" s="15"/>
      <c r="C49" s="11"/>
      <c r="D49" s="6"/>
      <c r="E49" s="42" t="s">
        <v>41</v>
      </c>
      <c r="F49" s="43">
        <v>10</v>
      </c>
      <c r="G49" s="43">
        <v>0</v>
      </c>
      <c r="H49" s="43">
        <v>8.1999999999999993</v>
      </c>
      <c r="I49" s="43">
        <v>0.1</v>
      </c>
      <c r="J49" s="43">
        <v>75</v>
      </c>
      <c r="K49" s="44">
        <v>41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5">SUM(G44:G50)</f>
        <v>16.29</v>
      </c>
      <c r="H51" s="19">
        <f t="shared" ref="H51" si="16">SUM(H44:H50)</f>
        <v>22.27</v>
      </c>
      <c r="I51" s="19">
        <f t="shared" ref="I51" si="17">SUM(I44:I50)</f>
        <v>61.35</v>
      </c>
      <c r="J51" s="19">
        <f t="shared" ref="J51" si="18">SUM(J44:J50)</f>
        <v>513.4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0.52</v>
      </c>
      <c r="H52" s="43">
        <v>3.07</v>
      </c>
      <c r="I52" s="43">
        <v>1.57</v>
      </c>
      <c r="J52" s="43">
        <v>35.880000000000003</v>
      </c>
      <c r="K52" s="44">
        <v>17</v>
      </c>
    </row>
    <row r="53" spans="1:11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13.91</v>
      </c>
      <c r="H53" s="43">
        <v>6.58</v>
      </c>
      <c r="I53" s="43">
        <v>41.02</v>
      </c>
      <c r="J53" s="43">
        <v>272.73</v>
      </c>
      <c r="K53" s="44">
        <v>36</v>
      </c>
    </row>
    <row r="54" spans="1:11" ht="15" x14ac:dyDescent="0.25">
      <c r="A54" s="23"/>
      <c r="B54" s="15"/>
      <c r="C54" s="11"/>
      <c r="D54" s="7" t="s">
        <v>28</v>
      </c>
      <c r="E54" s="42" t="s">
        <v>63</v>
      </c>
      <c r="F54" s="43">
        <v>50</v>
      </c>
      <c r="G54" s="43">
        <v>11.5</v>
      </c>
      <c r="H54" s="43">
        <v>5.9</v>
      </c>
      <c r="I54" s="43">
        <v>2.5</v>
      </c>
      <c r="J54" s="43">
        <v>110.6</v>
      </c>
      <c r="K54" s="44">
        <v>591</v>
      </c>
    </row>
    <row r="55" spans="1:11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44">
        <v>679</v>
      </c>
    </row>
    <row r="56" spans="1:11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2.64</v>
      </c>
      <c r="H58" s="43">
        <v>0.48</v>
      </c>
      <c r="I58" s="43">
        <v>13.36</v>
      </c>
      <c r="J58" s="43">
        <v>66.16</v>
      </c>
      <c r="K58" s="44">
        <v>13002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36.230000000000004</v>
      </c>
      <c r="H61" s="19">
        <f t="shared" ref="H61" si="20">SUM(H52:H60)</f>
        <v>21.64</v>
      </c>
      <c r="I61" s="19">
        <f t="shared" ref="I61" si="21">SUM(I52:I60)</f>
        <v>108.29</v>
      </c>
      <c r="J61" s="19">
        <f t="shared" ref="J61" si="22">SUM(J52:J60)</f>
        <v>743.82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1255</v>
      </c>
      <c r="G62" s="32">
        <f t="shared" ref="G62" si="23">G51+G61</f>
        <v>52.52</v>
      </c>
      <c r="H62" s="32">
        <f t="shared" ref="H62" si="24">H51+H61</f>
        <v>43.91</v>
      </c>
      <c r="I62" s="32">
        <f t="shared" ref="I62" si="25">I51+I61</f>
        <v>169.64000000000001</v>
      </c>
      <c r="J62" s="32">
        <f t="shared" ref="J62" si="26">J51+J61</f>
        <v>1257.22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5.97</v>
      </c>
      <c r="H63" s="40">
        <v>5.48</v>
      </c>
      <c r="I63" s="40">
        <v>17.079999999999998</v>
      </c>
      <c r="J63" s="40">
        <v>141.6</v>
      </c>
      <c r="K63" s="41">
        <v>94</v>
      </c>
    </row>
    <row r="64" spans="1:11" ht="15" x14ac:dyDescent="0.25">
      <c r="A64" s="23"/>
      <c r="B64" s="15"/>
      <c r="C64" s="11"/>
      <c r="D64" s="6"/>
      <c r="E64" s="42" t="s">
        <v>41</v>
      </c>
      <c r="F64" s="43">
        <v>10</v>
      </c>
      <c r="G64" s="43">
        <v>0</v>
      </c>
      <c r="H64" s="43">
        <v>8.1999999999999993</v>
      </c>
      <c r="I64" s="43">
        <v>0.1</v>
      </c>
      <c r="J64" s="43">
        <v>75</v>
      </c>
      <c r="K64" s="44">
        <v>41</v>
      </c>
    </row>
    <row r="65" spans="1:11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22</v>
      </c>
      <c r="J65" s="43">
        <v>90</v>
      </c>
      <c r="K65" s="44">
        <v>399</v>
      </c>
    </row>
    <row r="66" spans="1:11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2.64</v>
      </c>
      <c r="H66" s="43">
        <v>0.51</v>
      </c>
      <c r="I66" s="43">
        <v>8.82</v>
      </c>
      <c r="J66" s="43">
        <v>50.4</v>
      </c>
      <c r="K66" s="44">
        <v>13001</v>
      </c>
    </row>
    <row r="67" spans="1:11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7">SUM(G63:G69)</f>
        <v>9.01</v>
      </c>
      <c r="H70" s="19">
        <f t="shared" ref="H70" si="28">SUM(H63:H69)</f>
        <v>14.59</v>
      </c>
      <c r="I70" s="19">
        <f t="shared" ref="I70" si="29">SUM(I63:I69)</f>
        <v>57.8</v>
      </c>
      <c r="J70" s="19">
        <f t="shared" ref="J70" si="30">SUM(J63:J69)</f>
        <v>404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0.82</v>
      </c>
      <c r="H71" s="43">
        <v>3.71</v>
      </c>
      <c r="I71" s="43">
        <v>5.0599999999999996</v>
      </c>
      <c r="J71" s="43">
        <v>56.88</v>
      </c>
      <c r="K71" s="44">
        <v>45</v>
      </c>
    </row>
    <row r="72" spans="1:11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4.91</v>
      </c>
      <c r="H72" s="43">
        <v>6.5</v>
      </c>
      <c r="I72" s="43">
        <v>13.27</v>
      </c>
      <c r="J72" s="43">
        <v>134.19999999999999</v>
      </c>
      <c r="K72" s="44">
        <v>197</v>
      </c>
    </row>
    <row r="73" spans="1:11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15.55</v>
      </c>
      <c r="H73" s="43">
        <v>11.55</v>
      </c>
      <c r="I73" s="43">
        <v>15.7</v>
      </c>
      <c r="J73" s="43">
        <v>228.75</v>
      </c>
      <c r="K73" s="44">
        <v>608</v>
      </c>
    </row>
    <row r="74" spans="1:11" ht="15" x14ac:dyDescent="0.25">
      <c r="A74" s="23"/>
      <c r="B74" s="15"/>
      <c r="C74" s="11"/>
      <c r="D74" s="7" t="s">
        <v>29</v>
      </c>
      <c r="E74" s="42" t="s">
        <v>68</v>
      </c>
      <c r="F74" s="43">
        <v>200</v>
      </c>
      <c r="G74" s="43">
        <v>7.35</v>
      </c>
      <c r="H74" s="43">
        <v>6.02</v>
      </c>
      <c r="I74" s="43">
        <v>35.25</v>
      </c>
      <c r="J74" s="43">
        <v>224.6</v>
      </c>
      <c r="K74" s="44">
        <v>688</v>
      </c>
    </row>
    <row r="75" spans="1:11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349</v>
      </c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2.64</v>
      </c>
      <c r="H77" s="43">
        <v>0.48</v>
      </c>
      <c r="I77" s="43">
        <v>13.36</v>
      </c>
      <c r="J77" s="43">
        <v>66.16</v>
      </c>
      <c r="K77" s="44">
        <v>13002</v>
      </c>
    </row>
    <row r="78" spans="1:11" ht="15" x14ac:dyDescent="0.25">
      <c r="A78" s="23"/>
      <c r="B78" s="15"/>
      <c r="C78" s="11"/>
      <c r="D78" s="6"/>
      <c r="E78" s="42" t="s">
        <v>54</v>
      </c>
      <c r="F78" s="43">
        <v>10</v>
      </c>
      <c r="G78" s="43">
        <v>0.26</v>
      </c>
      <c r="H78" s="43">
        <v>1.5</v>
      </c>
      <c r="I78" s="43">
        <v>0.36</v>
      </c>
      <c r="J78" s="43">
        <v>16.2</v>
      </c>
      <c r="K78" s="44">
        <v>491</v>
      </c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31.570000000000004</v>
      </c>
      <c r="H80" s="19">
        <f t="shared" ref="H80" si="32">SUM(H71:H79)</f>
        <v>29.76</v>
      </c>
      <c r="I80" s="19">
        <f t="shared" ref="I80" si="33">SUM(I71:I79)</f>
        <v>107.76</v>
      </c>
      <c r="J80" s="19">
        <f t="shared" ref="J80" si="34">SUM(J71:J79)</f>
        <v>820.99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1350</v>
      </c>
      <c r="G81" s="32">
        <f t="shared" ref="G81" si="35">G70+G80</f>
        <v>40.580000000000005</v>
      </c>
      <c r="H81" s="32">
        <f t="shared" ref="H81" si="36">H70+H80</f>
        <v>44.35</v>
      </c>
      <c r="I81" s="32">
        <f t="shared" ref="I81" si="37">I70+I80</f>
        <v>165.56</v>
      </c>
      <c r="J81" s="32">
        <f t="shared" ref="J81" si="38">J70+J80</f>
        <v>1224.99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4.82</v>
      </c>
      <c r="H82" s="54">
        <v>1.02</v>
      </c>
      <c r="I82" s="40">
        <v>16.829999999999998</v>
      </c>
      <c r="J82" s="40">
        <v>132.4</v>
      </c>
      <c r="K82" s="41">
        <v>94</v>
      </c>
    </row>
    <row r="83" spans="1:11" ht="15" x14ac:dyDescent="0.25">
      <c r="A83" s="23"/>
      <c r="B83" s="15"/>
      <c r="C83" s="11"/>
      <c r="D83" s="6"/>
      <c r="E83" s="42" t="s">
        <v>41</v>
      </c>
      <c r="F83" s="43">
        <v>10</v>
      </c>
      <c r="G83" s="43">
        <v>0</v>
      </c>
      <c r="H83" s="43">
        <v>8.1999999999999993</v>
      </c>
      <c r="I83" s="43">
        <v>0.1</v>
      </c>
      <c r="J83" s="43">
        <v>75</v>
      </c>
      <c r="K83" s="44">
        <v>41</v>
      </c>
    </row>
    <row r="84" spans="1:11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44">
        <v>349</v>
      </c>
    </row>
    <row r="85" spans="1:11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2.64</v>
      </c>
      <c r="H85" s="43">
        <v>0.51</v>
      </c>
      <c r="I85" s="43">
        <v>8.82</v>
      </c>
      <c r="J85" s="43">
        <v>50.4</v>
      </c>
      <c r="K85" s="44">
        <v>13001</v>
      </c>
    </row>
    <row r="86" spans="1:11" ht="15" x14ac:dyDescent="0.2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</row>
    <row r="87" spans="1:11" ht="15" x14ac:dyDescent="0.25">
      <c r="A87" s="23"/>
      <c r="B87" s="15"/>
      <c r="C87" s="11"/>
      <c r="D87" s="6"/>
      <c r="E87" s="42" t="s">
        <v>73</v>
      </c>
      <c r="F87" s="43">
        <v>40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44">
        <v>424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39">SUM(G82:G88)</f>
        <v>13</v>
      </c>
      <c r="H89" s="19">
        <f t="shared" ref="H89" si="40">SUM(H82:H88)</f>
        <v>14.629999999999999</v>
      </c>
      <c r="I89" s="19">
        <f t="shared" ref="I89" si="41">SUM(I82:I88)</f>
        <v>61.11</v>
      </c>
      <c r="J89" s="19">
        <f t="shared" ref="J89" si="42">SUM(J82:J88)</f>
        <v>462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0.85</v>
      </c>
      <c r="H90" s="43">
        <v>3.62</v>
      </c>
      <c r="I90" s="43">
        <v>4.9800000000000004</v>
      </c>
      <c r="J90" s="43">
        <v>55.89</v>
      </c>
      <c r="K90" s="44">
        <v>33</v>
      </c>
    </row>
    <row r="91" spans="1:11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4.63</v>
      </c>
      <c r="H91" s="43">
        <v>6.32</v>
      </c>
      <c r="I91" s="43">
        <v>6.79</v>
      </c>
      <c r="J91" s="43">
        <v>105.4</v>
      </c>
      <c r="K91" s="44">
        <v>187</v>
      </c>
    </row>
    <row r="92" spans="1:11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7.65</v>
      </c>
      <c r="H92" s="43">
        <v>1.01</v>
      </c>
      <c r="I92" s="43">
        <v>3.18</v>
      </c>
      <c r="J92" s="43">
        <v>52.5</v>
      </c>
      <c r="K92" s="44">
        <v>244</v>
      </c>
    </row>
    <row r="93" spans="1:11" ht="15" x14ac:dyDescent="0.25">
      <c r="A93" s="23"/>
      <c r="B93" s="15"/>
      <c r="C93" s="11"/>
      <c r="D93" s="7" t="s">
        <v>29</v>
      </c>
      <c r="E93" s="42" t="s">
        <v>75</v>
      </c>
      <c r="F93" s="43">
        <v>200</v>
      </c>
      <c r="G93" s="43">
        <v>4.08</v>
      </c>
      <c r="H93" s="55">
        <v>6.4</v>
      </c>
      <c r="I93" s="43">
        <v>27.25</v>
      </c>
      <c r="J93" s="43">
        <v>183</v>
      </c>
      <c r="K93" s="44">
        <v>694</v>
      </c>
    </row>
    <row r="94" spans="1:11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2.64</v>
      </c>
      <c r="H96" s="43">
        <v>0.48</v>
      </c>
      <c r="I96" s="43">
        <v>13.36</v>
      </c>
      <c r="J96" s="43">
        <v>66.16</v>
      </c>
      <c r="K96" s="44">
        <v>13002</v>
      </c>
    </row>
    <row r="97" spans="1:11" ht="15" x14ac:dyDescent="0.25">
      <c r="A97" s="23"/>
      <c r="B97" s="15"/>
      <c r="C97" s="11"/>
      <c r="D97" s="6"/>
      <c r="E97" s="42" t="s">
        <v>54</v>
      </c>
      <c r="F97" s="43">
        <v>10</v>
      </c>
      <c r="G97" s="43">
        <v>0.26</v>
      </c>
      <c r="H97" s="43">
        <v>1.5</v>
      </c>
      <c r="I97" s="43">
        <v>0.36</v>
      </c>
      <c r="J97" s="43">
        <v>16.2</v>
      </c>
      <c r="K97" s="44">
        <v>491</v>
      </c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3">SUM(G90:G98)</f>
        <v>20.310000000000002</v>
      </c>
      <c r="H99" s="19">
        <f t="shared" ref="H99" si="44">SUM(H90:H98)</f>
        <v>19.330000000000002</v>
      </c>
      <c r="I99" s="19">
        <f t="shared" ref="I99" si="45">SUM(I90:I98)</f>
        <v>69.92</v>
      </c>
      <c r="J99" s="19">
        <f t="shared" ref="J99" si="46">SUM(J90:J98)</f>
        <v>507.15000000000003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1390</v>
      </c>
      <c r="G100" s="32">
        <f t="shared" ref="G100" si="47">G89+G99</f>
        <v>33.31</v>
      </c>
      <c r="H100" s="32">
        <f t="shared" ref="H100" si="48">H89+H99</f>
        <v>33.96</v>
      </c>
      <c r="I100" s="32">
        <f t="shared" ref="I100" si="49">I89+I99</f>
        <v>131.03</v>
      </c>
      <c r="J100" s="32">
        <f t="shared" ref="J100" si="50">J89+J99</f>
        <v>969.15000000000009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5.36</v>
      </c>
      <c r="H101" s="40">
        <v>2.96</v>
      </c>
      <c r="I101" s="40">
        <v>0.44</v>
      </c>
      <c r="J101" s="40">
        <v>147.72</v>
      </c>
      <c r="K101" s="41">
        <v>308</v>
      </c>
    </row>
    <row r="102" spans="1:11" ht="15" x14ac:dyDescent="0.25">
      <c r="A102" s="23"/>
      <c r="B102" s="15"/>
      <c r="C102" s="11"/>
      <c r="D102" s="6"/>
      <c r="E102" s="42" t="s">
        <v>41</v>
      </c>
      <c r="F102" s="43">
        <v>10</v>
      </c>
      <c r="G102" s="43">
        <v>0</v>
      </c>
      <c r="H102" s="43">
        <v>8.1999999999999993</v>
      </c>
      <c r="I102" s="43">
        <v>0.1</v>
      </c>
      <c r="J102" s="43">
        <v>75</v>
      </c>
      <c r="K102" s="44">
        <v>41</v>
      </c>
    </row>
    <row r="103" spans="1:11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1.36</v>
      </c>
      <c r="H103" s="43">
        <v>0</v>
      </c>
      <c r="I103" s="43">
        <v>29.02</v>
      </c>
      <c r="J103" s="43">
        <v>121.52</v>
      </c>
      <c r="K103" s="44">
        <v>517</v>
      </c>
    </row>
    <row r="104" spans="1:11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2.64</v>
      </c>
      <c r="H104" s="43">
        <v>0.51</v>
      </c>
      <c r="I104" s="43">
        <v>8.82</v>
      </c>
      <c r="J104" s="43">
        <v>50.4</v>
      </c>
      <c r="K104" s="44">
        <v>13001</v>
      </c>
    </row>
    <row r="105" spans="1:11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/>
    </row>
    <row r="106" spans="1:11" ht="15" x14ac:dyDescent="0.25">
      <c r="A106" s="23"/>
      <c r="B106" s="15"/>
      <c r="C106" s="11"/>
      <c r="D106" s="6"/>
      <c r="E106" s="42" t="s">
        <v>43</v>
      </c>
      <c r="F106" s="43">
        <v>50</v>
      </c>
      <c r="G106" s="43">
        <v>2.2999999999999998</v>
      </c>
      <c r="H106" s="43">
        <v>10.5</v>
      </c>
      <c r="I106" s="43">
        <v>20.5</v>
      </c>
      <c r="J106" s="43">
        <v>186.05</v>
      </c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1">SUM(G101:G107)</f>
        <v>12.560000000000002</v>
      </c>
      <c r="H108" s="19">
        <f t="shared" si="51"/>
        <v>22.369999999999997</v>
      </c>
      <c r="I108" s="19">
        <f t="shared" si="51"/>
        <v>66.97999999999999</v>
      </c>
      <c r="J108" s="19">
        <f t="shared" si="51"/>
        <v>623.69000000000005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1.65</v>
      </c>
      <c r="H109" s="43">
        <v>7.08</v>
      </c>
      <c r="I109" s="43">
        <v>4.92</v>
      </c>
      <c r="J109" s="43">
        <v>90.77</v>
      </c>
      <c r="K109" s="44">
        <v>11</v>
      </c>
    </row>
    <row r="110" spans="1:11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5.38</v>
      </c>
      <c r="H110" s="43">
        <v>4.68</v>
      </c>
      <c r="I110" s="43">
        <v>13.71</v>
      </c>
      <c r="J110" s="43">
        <v>121.4</v>
      </c>
      <c r="K110" s="44">
        <v>208</v>
      </c>
    </row>
    <row r="111" spans="1:11" ht="15" x14ac:dyDescent="0.25">
      <c r="A111" s="23"/>
      <c r="B111" s="15"/>
      <c r="C111" s="11"/>
      <c r="D111" s="7" t="s">
        <v>28</v>
      </c>
      <c r="E111" s="42" t="s">
        <v>46</v>
      </c>
      <c r="F111" s="43">
        <v>210</v>
      </c>
      <c r="G111" s="43">
        <v>20.3</v>
      </c>
      <c r="H111" s="43">
        <v>17</v>
      </c>
      <c r="I111" s="43">
        <v>35.69</v>
      </c>
      <c r="J111" s="43">
        <v>377</v>
      </c>
      <c r="K111" s="44">
        <v>304</v>
      </c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1.4</v>
      </c>
      <c r="H113" s="43">
        <v>1.6</v>
      </c>
      <c r="I113" s="43">
        <v>16.399999999999999</v>
      </c>
      <c r="J113" s="43">
        <v>86</v>
      </c>
      <c r="K113" s="44">
        <v>945</v>
      </c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66.16</v>
      </c>
      <c r="K115" s="44">
        <v>13002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2">SUM(G109:G117)</f>
        <v>31.369999999999997</v>
      </c>
      <c r="H118" s="19">
        <f t="shared" si="52"/>
        <v>30.84</v>
      </c>
      <c r="I118" s="19">
        <f t="shared" si="52"/>
        <v>84.08</v>
      </c>
      <c r="J118" s="19">
        <f t="shared" si="52"/>
        <v>741.33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1340</v>
      </c>
      <c r="G119" s="32">
        <f t="shared" ref="G119" si="53">G108+G118</f>
        <v>43.93</v>
      </c>
      <c r="H119" s="32">
        <f t="shared" ref="H119" si="54">H108+H118</f>
        <v>53.209999999999994</v>
      </c>
      <c r="I119" s="32">
        <f t="shared" ref="I119" si="55">I108+I118</f>
        <v>151.06</v>
      </c>
      <c r="J119" s="32">
        <f t="shared" ref="J119" si="56">J108+J118</f>
        <v>1365.02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6.24</v>
      </c>
      <c r="H120" s="40">
        <v>6.1</v>
      </c>
      <c r="I120" s="54">
        <v>19.7</v>
      </c>
      <c r="J120" s="40">
        <v>158.63999999999999</v>
      </c>
      <c r="K120" s="41">
        <v>390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22</v>
      </c>
      <c r="J122" s="43">
        <v>90</v>
      </c>
      <c r="K122" s="44">
        <v>399</v>
      </c>
    </row>
    <row r="123" spans="1:11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2.64</v>
      </c>
      <c r="H123" s="43">
        <v>0.51</v>
      </c>
      <c r="I123" s="43">
        <v>8.82</v>
      </c>
      <c r="J123" s="43">
        <v>50.4</v>
      </c>
      <c r="K123" s="44">
        <v>13001</v>
      </c>
    </row>
    <row r="124" spans="1:11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</row>
    <row r="125" spans="1:11" ht="15" x14ac:dyDescent="0.25">
      <c r="A125" s="14"/>
      <c r="B125" s="15"/>
      <c r="C125" s="11"/>
      <c r="D125" s="6"/>
      <c r="E125" s="42" t="s">
        <v>41</v>
      </c>
      <c r="F125" s="43">
        <v>10</v>
      </c>
      <c r="G125" s="43">
        <v>0</v>
      </c>
      <c r="H125" s="43">
        <v>8.1999999999999993</v>
      </c>
      <c r="I125" s="43">
        <v>0.1</v>
      </c>
      <c r="J125" s="43">
        <v>75</v>
      </c>
      <c r="K125" s="44">
        <v>41</v>
      </c>
    </row>
    <row r="126" spans="1:11" ht="15" x14ac:dyDescent="0.25">
      <c r="A126" s="14"/>
      <c r="B126" s="15"/>
      <c r="C126" s="11"/>
      <c r="D126" s="6"/>
      <c r="E126" s="42" t="s">
        <v>43</v>
      </c>
      <c r="F126" s="43">
        <v>50</v>
      </c>
      <c r="G126" s="43">
        <v>2.2999999999999998</v>
      </c>
      <c r="H126" s="55">
        <v>10.5</v>
      </c>
      <c r="I126" s="43">
        <v>20.5</v>
      </c>
      <c r="J126" s="43">
        <v>186.05</v>
      </c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57">SUM(G120:G126)</f>
        <v>11.580000000000002</v>
      </c>
      <c r="H127" s="19">
        <f t="shared" si="57"/>
        <v>25.71</v>
      </c>
      <c r="I127" s="19">
        <f t="shared" si="57"/>
        <v>80.920000000000016</v>
      </c>
      <c r="J127" s="19">
        <f t="shared" si="57"/>
        <v>607.08999999999992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2.98</v>
      </c>
      <c r="H128" s="43">
        <v>5.19</v>
      </c>
      <c r="I128" s="43">
        <v>6.25</v>
      </c>
      <c r="J128" s="43">
        <v>83.6</v>
      </c>
      <c r="K128" s="44">
        <v>33</v>
      </c>
    </row>
    <row r="129" spans="1:11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4.68</v>
      </c>
      <c r="H129" s="43">
        <v>6.34</v>
      </c>
      <c r="I129" s="43">
        <v>100.2</v>
      </c>
      <c r="J129" s="43">
        <v>119.6</v>
      </c>
      <c r="K129" s="44">
        <v>170</v>
      </c>
    </row>
    <row r="130" spans="1:11" ht="15" x14ac:dyDescent="0.25">
      <c r="A130" s="14"/>
      <c r="B130" s="15"/>
      <c r="C130" s="11"/>
      <c r="D130" s="7" t="s">
        <v>28</v>
      </c>
      <c r="E130" s="42" t="s">
        <v>55</v>
      </c>
      <c r="F130" s="43">
        <v>200</v>
      </c>
      <c r="G130" s="43">
        <v>12.6</v>
      </c>
      <c r="H130" s="43">
        <v>9.8000000000000007</v>
      </c>
      <c r="I130" s="43">
        <v>19.399999999999999</v>
      </c>
      <c r="J130" s="43">
        <v>222</v>
      </c>
      <c r="K130" s="44">
        <v>489</v>
      </c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349</v>
      </c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66.16</v>
      </c>
      <c r="K134" s="44">
        <v>13002</v>
      </c>
    </row>
    <row r="135" spans="1:11" ht="15" x14ac:dyDescent="0.25">
      <c r="A135" s="14"/>
      <c r="B135" s="15"/>
      <c r="C135" s="11"/>
      <c r="D135" s="6"/>
      <c r="E135" s="42" t="s">
        <v>54</v>
      </c>
      <c r="F135" s="43">
        <v>10</v>
      </c>
      <c r="G135" s="43">
        <v>0.26</v>
      </c>
      <c r="H135" s="43">
        <v>1.5</v>
      </c>
      <c r="I135" s="43">
        <v>0.36</v>
      </c>
      <c r="J135" s="43">
        <v>16.2</v>
      </c>
      <c r="K135" s="44">
        <v>491</v>
      </c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8">SUM(G128:G136)</f>
        <v>23.2</v>
      </c>
      <c r="H137" s="19">
        <f t="shared" si="58"/>
        <v>23.310000000000002</v>
      </c>
      <c r="I137" s="19">
        <f t="shared" si="58"/>
        <v>164.32999999999998</v>
      </c>
      <c r="J137" s="19">
        <f t="shared" si="58"/>
        <v>601.76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1340</v>
      </c>
      <c r="G138" s="32">
        <f t="shared" ref="G138" si="59">G127+G137</f>
        <v>34.78</v>
      </c>
      <c r="H138" s="32">
        <f t="shared" ref="H138" si="60">H127+H137</f>
        <v>49.02</v>
      </c>
      <c r="I138" s="32">
        <f t="shared" ref="I138" si="61">I127+I137</f>
        <v>245.25</v>
      </c>
      <c r="J138" s="32">
        <f t="shared" ref="J138" si="62">J127+J137</f>
        <v>1208.8499999999999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5.75</v>
      </c>
      <c r="H139" s="40">
        <v>5.21</v>
      </c>
      <c r="I139" s="40">
        <v>18.84</v>
      </c>
      <c r="J139" s="40">
        <v>145.19999999999999</v>
      </c>
      <c r="K139" s="41">
        <v>93</v>
      </c>
    </row>
    <row r="140" spans="1:11" ht="15" x14ac:dyDescent="0.25">
      <c r="A140" s="23"/>
      <c r="B140" s="15"/>
      <c r="C140" s="11"/>
      <c r="D140" s="6"/>
      <c r="E140" s="42" t="s">
        <v>60</v>
      </c>
      <c r="F140" s="43">
        <v>15</v>
      </c>
      <c r="G140" s="43">
        <v>3.48</v>
      </c>
      <c r="H140" s="43">
        <v>4.43</v>
      </c>
      <c r="I140" s="43">
        <v>0</v>
      </c>
      <c r="J140" s="43">
        <v>54.6</v>
      </c>
      <c r="K140" s="44">
        <v>42</v>
      </c>
    </row>
    <row r="141" spans="1:11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3.52</v>
      </c>
      <c r="H141" s="43">
        <v>3.72</v>
      </c>
      <c r="I141" s="43">
        <v>25.49</v>
      </c>
      <c r="J141" s="43">
        <v>145.19999999999999</v>
      </c>
      <c r="K141" s="44">
        <v>959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2.64</v>
      </c>
      <c r="H142" s="43">
        <v>0.51</v>
      </c>
      <c r="I142" s="43">
        <v>8.82</v>
      </c>
      <c r="J142" s="43">
        <v>50.4</v>
      </c>
      <c r="K142" s="44">
        <v>13001</v>
      </c>
    </row>
    <row r="143" spans="1:11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/>
    </row>
    <row r="144" spans="1:11" ht="15" x14ac:dyDescent="0.25">
      <c r="A144" s="23"/>
      <c r="B144" s="15"/>
      <c r="C144" s="11"/>
      <c r="D144" s="6"/>
      <c r="E144" s="42" t="s">
        <v>41</v>
      </c>
      <c r="F144" s="43">
        <v>10</v>
      </c>
      <c r="G144" s="43">
        <v>0</v>
      </c>
      <c r="H144" s="43">
        <v>8.1999999999999993</v>
      </c>
      <c r="I144" s="43">
        <v>0.1</v>
      </c>
      <c r="J144" s="43">
        <v>75</v>
      </c>
      <c r="K144" s="44">
        <v>41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3">SUM(G139:G145)</f>
        <v>16.29</v>
      </c>
      <c r="H146" s="19">
        <f t="shared" si="63"/>
        <v>22.27</v>
      </c>
      <c r="I146" s="19">
        <f t="shared" si="63"/>
        <v>61.35</v>
      </c>
      <c r="J146" s="19">
        <f t="shared" si="63"/>
        <v>513.4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0.52</v>
      </c>
      <c r="H147" s="43">
        <v>3.07</v>
      </c>
      <c r="I147" s="43">
        <v>1.57</v>
      </c>
      <c r="J147" s="43">
        <v>35.880000000000003</v>
      </c>
      <c r="K147" s="44">
        <v>17</v>
      </c>
    </row>
    <row r="148" spans="1:11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13.91</v>
      </c>
      <c r="H148" s="43">
        <v>6.58</v>
      </c>
      <c r="I148" s="43">
        <v>41.02</v>
      </c>
      <c r="J148" s="43">
        <v>272.73</v>
      </c>
      <c r="K148" s="44">
        <v>36</v>
      </c>
    </row>
    <row r="149" spans="1:11" ht="15" x14ac:dyDescent="0.25">
      <c r="A149" s="23"/>
      <c r="B149" s="15"/>
      <c r="C149" s="11"/>
      <c r="D149" s="7" t="s">
        <v>28</v>
      </c>
      <c r="E149" s="42" t="s">
        <v>63</v>
      </c>
      <c r="F149" s="43">
        <v>50</v>
      </c>
      <c r="G149" s="43">
        <v>11.5</v>
      </c>
      <c r="H149" s="43">
        <v>5.9</v>
      </c>
      <c r="I149" s="43">
        <v>2.5</v>
      </c>
      <c r="J149" s="43">
        <v>110.6</v>
      </c>
      <c r="K149" s="44">
        <v>591</v>
      </c>
    </row>
    <row r="150" spans="1:11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</row>
    <row r="151" spans="1:11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943</v>
      </c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66.16</v>
      </c>
      <c r="K153" s="44">
        <v>13002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36.230000000000004</v>
      </c>
      <c r="H156" s="19">
        <f t="shared" si="64"/>
        <v>21.64</v>
      </c>
      <c r="I156" s="19">
        <f t="shared" si="64"/>
        <v>108.29</v>
      </c>
      <c r="J156" s="19">
        <f t="shared" si="64"/>
        <v>743.82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1255</v>
      </c>
      <c r="G157" s="32">
        <f t="shared" ref="G157" si="65">G146+G156</f>
        <v>52.52</v>
      </c>
      <c r="H157" s="32">
        <f t="shared" ref="H157" si="66">H146+H156</f>
        <v>43.91</v>
      </c>
      <c r="I157" s="32">
        <f t="shared" ref="I157" si="67">I146+I156</f>
        <v>169.64000000000001</v>
      </c>
      <c r="J157" s="32">
        <f t="shared" ref="J157" si="68">J146+J156</f>
        <v>1257.22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5.97</v>
      </c>
      <c r="H158" s="40">
        <v>5.48</v>
      </c>
      <c r="I158" s="40">
        <v>17.079999999999998</v>
      </c>
      <c r="J158" s="40">
        <v>141.6</v>
      </c>
      <c r="K158" s="41">
        <v>94</v>
      </c>
    </row>
    <row r="159" spans="1:11" ht="15" x14ac:dyDescent="0.25">
      <c r="A159" s="23"/>
      <c r="B159" s="15"/>
      <c r="C159" s="11"/>
      <c r="D159" s="6"/>
      <c r="E159" s="42" t="s">
        <v>41</v>
      </c>
      <c r="F159" s="43">
        <v>10</v>
      </c>
      <c r="G159" s="43">
        <v>0</v>
      </c>
      <c r="H159" s="43">
        <v>8.1999999999999993</v>
      </c>
      <c r="I159" s="43">
        <v>0.1</v>
      </c>
      <c r="J159" s="43">
        <v>75</v>
      </c>
      <c r="K159" s="44">
        <v>41</v>
      </c>
    </row>
    <row r="160" spans="1:11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22</v>
      </c>
      <c r="J160" s="43">
        <v>90</v>
      </c>
      <c r="K160" s="44">
        <v>399</v>
      </c>
    </row>
    <row r="161" spans="1:11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2.64</v>
      </c>
      <c r="H161" s="43">
        <v>0.51</v>
      </c>
      <c r="I161" s="43">
        <v>8.82</v>
      </c>
      <c r="J161" s="43">
        <v>50.4</v>
      </c>
      <c r="K161" s="44">
        <v>13001</v>
      </c>
    </row>
    <row r="162" spans="1:11" ht="15" x14ac:dyDescent="0.2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69">SUM(G158:G164)</f>
        <v>9.01</v>
      </c>
      <c r="H165" s="19">
        <f t="shared" si="69"/>
        <v>14.59</v>
      </c>
      <c r="I165" s="19">
        <f t="shared" si="69"/>
        <v>57.8</v>
      </c>
      <c r="J165" s="19">
        <f t="shared" si="69"/>
        <v>404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0.82</v>
      </c>
      <c r="H166" s="43">
        <v>3.71</v>
      </c>
      <c r="I166" s="43">
        <v>5.0599999999999996</v>
      </c>
      <c r="J166" s="43">
        <v>56.88</v>
      </c>
      <c r="K166" s="44">
        <v>45</v>
      </c>
    </row>
    <row r="167" spans="1:11" ht="15" x14ac:dyDescent="0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4.91</v>
      </c>
      <c r="H167" s="43">
        <v>6.5</v>
      </c>
      <c r="I167" s="43">
        <v>13.27</v>
      </c>
      <c r="J167" s="43">
        <v>134.19999999999999</v>
      </c>
      <c r="K167" s="44">
        <v>197</v>
      </c>
    </row>
    <row r="168" spans="1:11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15.55</v>
      </c>
      <c r="H168" s="43">
        <v>11.55</v>
      </c>
      <c r="I168" s="43">
        <v>15.7</v>
      </c>
      <c r="J168" s="43">
        <v>228.75</v>
      </c>
      <c r="K168" s="44">
        <v>608</v>
      </c>
    </row>
    <row r="169" spans="1:11" ht="15" x14ac:dyDescent="0.25">
      <c r="A169" s="23"/>
      <c r="B169" s="15"/>
      <c r="C169" s="11"/>
      <c r="D169" s="7" t="s">
        <v>29</v>
      </c>
      <c r="E169" s="42" t="s">
        <v>68</v>
      </c>
      <c r="F169" s="43">
        <v>200</v>
      </c>
      <c r="G169" s="43">
        <v>7.35</v>
      </c>
      <c r="H169" s="43">
        <v>6.02</v>
      </c>
      <c r="I169" s="43">
        <v>35.25</v>
      </c>
      <c r="J169" s="43">
        <v>224.6</v>
      </c>
      <c r="K169" s="44">
        <v>688</v>
      </c>
    </row>
    <row r="170" spans="1:11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349</v>
      </c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66.16</v>
      </c>
      <c r="K172" s="44">
        <v>13002</v>
      </c>
    </row>
    <row r="173" spans="1:11" ht="15" x14ac:dyDescent="0.25">
      <c r="A173" s="23"/>
      <c r="B173" s="15"/>
      <c r="C173" s="11"/>
      <c r="D173" s="6"/>
      <c r="E173" s="42" t="s">
        <v>54</v>
      </c>
      <c r="F173" s="43">
        <v>10</v>
      </c>
      <c r="G173" s="43">
        <v>0.26</v>
      </c>
      <c r="H173" s="43">
        <v>1.5</v>
      </c>
      <c r="I173" s="43">
        <v>0.36</v>
      </c>
      <c r="J173" s="43">
        <v>16.2</v>
      </c>
      <c r="K173" s="44">
        <v>491</v>
      </c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0">SUM(G166:G174)</f>
        <v>31.570000000000004</v>
      </c>
      <c r="H175" s="19">
        <f t="shared" si="70"/>
        <v>29.76</v>
      </c>
      <c r="I175" s="19">
        <f t="shared" si="70"/>
        <v>107.76</v>
      </c>
      <c r="J175" s="19">
        <f t="shared" si="70"/>
        <v>820.99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1350</v>
      </c>
      <c r="G176" s="32">
        <f t="shared" ref="G176" si="71">G165+G175</f>
        <v>40.580000000000005</v>
      </c>
      <c r="H176" s="32">
        <f t="shared" ref="H176" si="72">H165+H175</f>
        <v>44.35</v>
      </c>
      <c r="I176" s="32">
        <f t="shared" ref="I176" si="73">I165+I175</f>
        <v>165.56</v>
      </c>
      <c r="J176" s="32">
        <f t="shared" ref="J176" si="74">J165+J175</f>
        <v>1224.99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4.82</v>
      </c>
      <c r="H177" s="54">
        <v>1.02</v>
      </c>
      <c r="I177" s="40">
        <v>16.829999999999998</v>
      </c>
      <c r="J177" s="40">
        <v>132.4</v>
      </c>
      <c r="K177" s="41">
        <v>94</v>
      </c>
    </row>
    <row r="178" spans="1:11" ht="15" x14ac:dyDescent="0.25">
      <c r="A178" s="23"/>
      <c r="B178" s="15"/>
      <c r="C178" s="11"/>
      <c r="D178" s="6"/>
      <c r="E178" s="42" t="s">
        <v>41</v>
      </c>
      <c r="F178" s="43">
        <v>10</v>
      </c>
      <c r="G178" s="43">
        <v>0</v>
      </c>
      <c r="H178" s="43">
        <v>8.1999999999999993</v>
      </c>
      <c r="I178" s="43">
        <v>0.1</v>
      </c>
      <c r="J178" s="43">
        <v>75</v>
      </c>
      <c r="K178" s="44">
        <v>41</v>
      </c>
    </row>
    <row r="179" spans="1:11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349</v>
      </c>
    </row>
    <row r="180" spans="1:11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2.64</v>
      </c>
      <c r="H180" s="43">
        <v>0.51</v>
      </c>
      <c r="I180" s="43">
        <v>8.82</v>
      </c>
      <c r="J180" s="43">
        <v>50.4</v>
      </c>
      <c r="K180" s="44">
        <v>13001</v>
      </c>
    </row>
    <row r="181" spans="1:11" ht="15" x14ac:dyDescent="0.25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>
        <v>338</v>
      </c>
    </row>
    <row r="182" spans="1:11" ht="15" x14ac:dyDescent="0.25">
      <c r="A182" s="23"/>
      <c r="B182" s="15"/>
      <c r="C182" s="11"/>
      <c r="D182" s="6"/>
      <c r="E182" s="42" t="s">
        <v>73</v>
      </c>
      <c r="F182" s="43">
        <v>40</v>
      </c>
      <c r="G182" s="43">
        <v>5.0999999999999996</v>
      </c>
      <c r="H182" s="43">
        <v>4.5999999999999996</v>
      </c>
      <c r="I182" s="43">
        <v>0.3</v>
      </c>
      <c r="J182" s="43">
        <v>63</v>
      </c>
      <c r="K182" s="44">
        <v>424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5">SUM(G177:G183)</f>
        <v>13</v>
      </c>
      <c r="H184" s="19">
        <f t="shared" si="75"/>
        <v>14.629999999999999</v>
      </c>
      <c r="I184" s="19">
        <f t="shared" si="75"/>
        <v>61.11</v>
      </c>
      <c r="J184" s="19">
        <f t="shared" si="75"/>
        <v>462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0.85</v>
      </c>
      <c r="H185" s="43">
        <v>3.62</v>
      </c>
      <c r="I185" s="43">
        <v>4.9800000000000004</v>
      </c>
      <c r="J185" s="43">
        <v>55.89</v>
      </c>
      <c r="K185" s="44">
        <v>33</v>
      </c>
    </row>
    <row r="186" spans="1:11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4.63</v>
      </c>
      <c r="H186" s="43">
        <v>6.32</v>
      </c>
      <c r="I186" s="43">
        <v>6.79</v>
      </c>
      <c r="J186" s="43">
        <v>105.4</v>
      </c>
      <c r="K186" s="44">
        <v>187</v>
      </c>
    </row>
    <row r="187" spans="1:11" ht="15" x14ac:dyDescent="0.2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7.65</v>
      </c>
      <c r="H187" s="43">
        <v>1.01</v>
      </c>
      <c r="I187" s="43">
        <v>3.18</v>
      </c>
      <c r="J187" s="43">
        <v>52.5</v>
      </c>
      <c r="K187" s="44">
        <v>244</v>
      </c>
    </row>
    <row r="188" spans="1:11" ht="15" x14ac:dyDescent="0.25">
      <c r="A188" s="23"/>
      <c r="B188" s="15"/>
      <c r="C188" s="11"/>
      <c r="D188" s="7" t="s">
        <v>29</v>
      </c>
      <c r="E188" s="42" t="s">
        <v>75</v>
      </c>
      <c r="F188" s="43">
        <v>200</v>
      </c>
      <c r="G188" s="43">
        <v>4.08</v>
      </c>
      <c r="H188" s="55">
        <v>6.4</v>
      </c>
      <c r="I188" s="43">
        <v>27.25</v>
      </c>
      <c r="J188" s="43">
        <v>183</v>
      </c>
      <c r="K188" s="44">
        <v>694</v>
      </c>
    </row>
    <row r="189" spans="1:11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66.16</v>
      </c>
      <c r="K191" s="44">
        <v>13002</v>
      </c>
    </row>
    <row r="192" spans="1:11" ht="15" x14ac:dyDescent="0.25">
      <c r="A192" s="23"/>
      <c r="B192" s="15"/>
      <c r="C192" s="11"/>
      <c r="D192" s="6"/>
      <c r="E192" s="42" t="s">
        <v>54</v>
      </c>
      <c r="F192" s="43">
        <v>10</v>
      </c>
      <c r="G192" s="43">
        <v>0.26</v>
      </c>
      <c r="H192" s="43">
        <v>1.5</v>
      </c>
      <c r="I192" s="43">
        <v>0.36</v>
      </c>
      <c r="J192" s="43">
        <v>16.2</v>
      </c>
      <c r="K192" s="44">
        <v>491</v>
      </c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76">SUM(G185:G193)</f>
        <v>20.310000000000002</v>
      </c>
      <c r="H194" s="19">
        <f t="shared" si="76"/>
        <v>19.330000000000002</v>
      </c>
      <c r="I194" s="19">
        <f t="shared" si="76"/>
        <v>69.92</v>
      </c>
      <c r="J194" s="19">
        <f t="shared" si="76"/>
        <v>507.15000000000003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1390</v>
      </c>
      <c r="G195" s="32">
        <f t="shared" ref="G195" si="77">G184+G194</f>
        <v>33.31</v>
      </c>
      <c r="H195" s="32">
        <f t="shared" ref="H195" si="78">H184+H194</f>
        <v>33.96</v>
      </c>
      <c r="I195" s="32">
        <f t="shared" ref="I195" si="79">I184+I194</f>
        <v>131.03</v>
      </c>
      <c r="J195" s="32">
        <f t="shared" ref="J195" si="80">J184+J194</f>
        <v>969.15000000000009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41.024000000000001</v>
      </c>
      <c r="H196" s="34">
        <f t="shared" si="81"/>
        <v>44.889999999999993</v>
      </c>
      <c r="I196" s="34">
        <f t="shared" si="81"/>
        <v>172.50799999999998</v>
      </c>
      <c r="J196" s="34">
        <f t="shared" si="81"/>
        <v>1205.0459999999998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dcterms:created xsi:type="dcterms:W3CDTF">2022-05-16T14:23:56Z</dcterms:created>
  <dcterms:modified xsi:type="dcterms:W3CDTF">2023-10-25T10:59:03Z</dcterms:modified>
</cp:coreProperties>
</file>